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Wzór" sheetId="1" r:id="rId1"/>
  </sheets>
  <definedNames>
    <definedName name="_xlnm.Print_Area" localSheetId="0">Wzór!$A$1:$G$49</definedName>
  </definedNames>
  <calcPr calcId="124519"/>
</workbook>
</file>

<file path=xl/calcChain.xml><?xml version="1.0" encoding="utf-8"?>
<calcChain xmlns="http://schemas.openxmlformats.org/spreadsheetml/2006/main">
  <c r="E13" i="1"/>
  <c r="G13"/>
  <c r="G47" s="1"/>
  <c r="E14"/>
  <c r="G14"/>
  <c r="E15"/>
  <c r="G15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E34"/>
  <c r="G34"/>
  <c r="E35"/>
  <c r="G35"/>
  <c r="E36"/>
  <c r="G36"/>
  <c r="E37"/>
  <c r="G37"/>
  <c r="E38"/>
  <c r="G38"/>
  <c r="E39"/>
  <c r="G39"/>
  <c r="E40"/>
  <c r="G40"/>
  <c r="E41"/>
  <c r="G41"/>
  <c r="E42"/>
  <c r="G42"/>
  <c r="E43"/>
  <c r="G43"/>
  <c r="E44"/>
  <c r="G44"/>
  <c r="E45"/>
  <c r="G45"/>
  <c r="E46"/>
  <c r="G46"/>
  <c r="E47" l="1"/>
</calcChain>
</file>

<file path=xl/sharedStrings.xml><?xml version="1.0" encoding="utf-8"?>
<sst xmlns="http://schemas.openxmlformats.org/spreadsheetml/2006/main" count="73" uniqueCount="55">
  <si>
    <t>Pole obowiązkowe</t>
  </si>
  <si>
    <t>WIELKA PROMOCJA LISTOPADOWA 2600 pkt</t>
  </si>
  <si>
    <t>NAZWA/STOPIEŃ OCZYSZCZENIA</t>
  </si>
  <si>
    <t>POJEMNOŚĆ</t>
  </si>
  <si>
    <t>CENA
DETALICZNA</t>
  </si>
  <si>
    <t>ILOŚĆ
ZAMÓWIONA</t>
  </si>
  <si>
    <t>WARTOŚĆ
w PKT</t>
  </si>
  <si>
    <t>Rabat
42%</t>
  </si>
  <si>
    <t>DO ZAPŁATY
Z RABATEM 42%</t>
  </si>
  <si>
    <t>PLATINUM</t>
  </si>
  <si>
    <t>200 ml</t>
  </si>
  <si>
    <t>100 ml</t>
  </si>
  <si>
    <t>50 ml</t>
  </si>
  <si>
    <t>SILVER</t>
  </si>
  <si>
    <t>GRAPHITE</t>
  </si>
  <si>
    <t>ATELOMASKA NA NOC</t>
  </si>
  <si>
    <t>120 ml</t>
  </si>
  <si>
    <t>ATELOKOLAGEN</t>
  </si>
  <si>
    <t>COLVITA</t>
  </si>
  <si>
    <t>120 KAPSUŁEK</t>
  </si>
  <si>
    <t>60 KAPSUŁEK</t>
  </si>
  <si>
    <t>AXANTA</t>
  </si>
  <si>
    <t>COLDEKA</t>
  </si>
  <si>
    <t>ATELOKREM MUTI-KORYGUJĄCY - JASNA</t>
  </si>
  <si>
    <t>ATELOKREM MULTIKORYGUJACY - CIEMNA</t>
  </si>
  <si>
    <t>ATELOWODA KOMÓRKOWA</t>
  </si>
  <si>
    <t>150 ml</t>
  </si>
  <si>
    <t xml:space="preserve"> PŁYN DO DEMKIJAŻU - ATELOPŁYN</t>
  </si>
  <si>
    <t>300 ml</t>
  </si>
  <si>
    <t>ELIKSIR DR SŁONIA</t>
  </si>
  <si>
    <t>75 ml</t>
  </si>
  <si>
    <t>ELIKSIR POD OCZY</t>
  </si>
  <si>
    <t xml:space="preserve">   15 ml</t>
  </si>
  <si>
    <t>BALSAM ULTRANAWILŻAJĄCY</t>
  </si>
  <si>
    <t>250 ml</t>
  </si>
  <si>
    <t>SERUM WYSZCZUPLAJĄCE</t>
  </si>
  <si>
    <t>BABYCOL</t>
  </si>
  <si>
    <t>60 TABLETEK</t>
  </si>
  <si>
    <t>COLACEUM</t>
  </si>
  <si>
    <t>PEELING DIAMENTOWY</t>
  </si>
  <si>
    <t xml:space="preserve">KOLAGENOWY ŻEL DO MYCIA </t>
  </si>
  <si>
    <t>COLAMINA</t>
  </si>
  <si>
    <t>SZAMPON ZAGĘSZCZJĄCY WŁOSY</t>
  </si>
  <si>
    <t>ODŻYWKA ZAGĘSZCZJĄCY WŁOSY</t>
  </si>
  <si>
    <t>ORACOL</t>
  </si>
  <si>
    <t>DETOCOL</t>
  </si>
  <si>
    <t>90 KAPSUŁEK</t>
  </si>
  <si>
    <t>LUNACOL</t>
  </si>
  <si>
    <t>ZESTAW  NAPINAJĄCY POD OCZY</t>
  </si>
  <si>
    <t>Tenser + revitalizer</t>
  </si>
  <si>
    <t>ZESTAW  ZŁOTY ATELO</t>
  </si>
  <si>
    <t>atelokolagen, atelokrem mc2, atelowoda, płyn do demakijażu</t>
  </si>
  <si>
    <t>WITAMINA C-olway</t>
  </si>
  <si>
    <t>100 KAPSUŁEK</t>
  </si>
  <si>
    <t>www.polskikolagen.pl tel +48 666 892 905</t>
  </si>
</sst>
</file>

<file path=xl/styles.xml><?xml version="1.0" encoding="utf-8"?>
<styleSheet xmlns="http://schemas.openxmlformats.org/spreadsheetml/2006/main">
  <numFmts count="3">
    <numFmt numFmtId="164" formatCode="d/mm/yyyy"/>
    <numFmt numFmtId="165" formatCode="#,##0.00&quot; pkt&quot;"/>
    <numFmt numFmtId="166" formatCode="#,##0.00&quot; zł&quot;"/>
  </numFmts>
  <fonts count="14">
    <font>
      <sz val="10"/>
      <name val="MS Sans Serif"/>
      <family val="2"/>
      <charset val="238"/>
    </font>
    <font>
      <sz val="10"/>
      <name val="Comic Sans MS"/>
      <family val="4"/>
      <charset val="238"/>
    </font>
    <font>
      <sz val="14"/>
      <name val="DejaVu Serif"/>
      <family val="1"/>
      <charset val="238"/>
    </font>
    <font>
      <sz val="10"/>
      <name val="DejaVu Serif"/>
      <family val="1"/>
      <charset val="238"/>
    </font>
    <font>
      <b/>
      <i/>
      <sz val="12"/>
      <name val="DejaVu Serif"/>
      <family val="1"/>
      <charset val="238"/>
    </font>
    <font>
      <sz val="12"/>
      <name val="DejaVu Serif"/>
      <family val="1"/>
      <charset val="238"/>
    </font>
    <font>
      <b/>
      <sz val="10"/>
      <name val="DejaVu Serif"/>
      <family val="1"/>
      <charset val="238"/>
    </font>
    <font>
      <sz val="26"/>
      <name val="DejaVu Serif"/>
      <family val="1"/>
      <charset val="238"/>
    </font>
    <font>
      <sz val="8"/>
      <name val="DejaVu Serif"/>
      <family val="1"/>
      <charset val="238"/>
    </font>
    <font>
      <b/>
      <i/>
      <sz val="11"/>
      <name val="DejaVu Serif"/>
      <family val="1"/>
      <charset val="238"/>
    </font>
    <font>
      <b/>
      <sz val="12"/>
      <name val="DejaVu Serif"/>
      <family val="1"/>
      <charset val="238"/>
    </font>
    <font>
      <b/>
      <sz val="10"/>
      <name val="Constantia"/>
      <family val="1"/>
      <charset val="238"/>
    </font>
    <font>
      <sz val="10"/>
      <name val="Constantia"/>
      <family val="1"/>
      <charset val="238"/>
    </font>
    <font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top"/>
    </xf>
  </cellStyleXfs>
  <cellXfs count="69">
    <xf numFmtId="0" fontId="0" fillId="0" borderId="0" xfId="0">
      <alignment vertical="top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4" fontId="5" fillId="0" borderId="7" xfId="0" applyNumberFormat="1" applyFont="1" applyFill="1" applyBorder="1" applyAlignment="1" applyProtection="1">
      <alignment horizontal="center" vertical="center"/>
    </xf>
    <xf numFmtId="4" fontId="5" fillId="0" borderId="7" xfId="0" applyNumberFormat="1" applyFont="1" applyFill="1" applyBorder="1" applyAlignment="1" applyProtection="1">
      <alignment vertical="center"/>
    </xf>
    <xf numFmtId="4" fontId="5" fillId="0" borderId="8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" fontId="5" fillId="0" borderId="9" xfId="0" applyNumberFormat="1" applyFont="1" applyFill="1" applyBorder="1" applyAlignment="1" applyProtection="1">
      <alignment horizontal="center" vertical="center"/>
    </xf>
    <xf numFmtId="0" fontId="5" fillId="2" borderId="7" xfId="0" applyNumberFormat="1" applyFont="1" applyFill="1" applyBorder="1" applyAlignment="1" applyProtection="1">
      <alignment horizontal="center" vertical="center"/>
    </xf>
    <xf numFmtId="4" fontId="5" fillId="2" borderId="7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>
      <alignment horizontal="center" vertical="top"/>
    </xf>
    <xf numFmtId="4" fontId="5" fillId="2" borderId="12" xfId="0" applyNumberFormat="1" applyFont="1" applyFill="1" applyBorder="1" applyAlignment="1" applyProtection="1">
      <alignment horizontal="center" vertical="center"/>
    </xf>
    <xf numFmtId="0" fontId="5" fillId="2" borderId="12" xfId="0" applyNumberFormat="1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4" fontId="5" fillId="2" borderId="15" xfId="0" applyNumberFormat="1" applyFont="1" applyFill="1" applyBorder="1" applyAlignment="1" applyProtection="1">
      <alignment horizontal="center" vertical="center"/>
    </xf>
    <xf numFmtId="0" fontId="5" fillId="2" borderId="16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>
      <alignment horizontal="center" vertical="top"/>
    </xf>
    <xf numFmtId="4" fontId="5" fillId="2" borderId="10" xfId="0" applyNumberFormat="1" applyFont="1" applyFill="1" applyBorder="1" applyAlignment="1" applyProtection="1">
      <alignment horizontal="center" vertical="center"/>
    </xf>
    <xf numFmtId="0" fontId="5" fillId="2" borderId="17" xfId="0" applyNumberFormat="1" applyFont="1" applyFill="1" applyBorder="1" applyAlignment="1" applyProtection="1">
      <alignment horizontal="center" vertic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0" fontId="5" fillId="2" borderId="13" xfId="0" applyNumberFormat="1" applyFont="1" applyFill="1" applyBorder="1" applyAlignment="1" applyProtection="1">
      <alignment horizontal="center" vertical="center"/>
    </xf>
    <xf numFmtId="0" fontId="5" fillId="2" borderId="19" xfId="0" applyNumberFormat="1" applyFont="1" applyFill="1" applyBorder="1" applyAlignment="1" applyProtection="1">
      <alignment vertical="center"/>
    </xf>
    <xf numFmtId="0" fontId="5" fillId="2" borderId="9" xfId="0" applyFont="1" applyFill="1" applyBorder="1" applyAlignment="1">
      <alignment horizontal="center" vertical="top"/>
    </xf>
    <xf numFmtId="0" fontId="5" fillId="2" borderId="20" xfId="0" applyNumberFormat="1" applyFont="1" applyFill="1" applyBorder="1" applyAlignment="1" applyProtection="1">
      <alignment horizontal="center" vertical="center"/>
    </xf>
    <xf numFmtId="4" fontId="5" fillId="2" borderId="16" xfId="0" applyNumberFormat="1" applyFont="1" applyFill="1" applyBorder="1" applyAlignment="1" applyProtection="1">
      <alignment horizontal="center" vertical="center"/>
    </xf>
    <xf numFmtId="0" fontId="5" fillId="2" borderId="21" xfId="0" applyNumberFormat="1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center" vertical="top"/>
    </xf>
    <xf numFmtId="0" fontId="5" fillId="2" borderId="15" xfId="0" applyNumberFormat="1" applyFont="1" applyFill="1" applyBorder="1" applyAlignment="1" applyProtection="1">
      <alignment horizontal="center" vertical="center"/>
    </xf>
    <xf numFmtId="0" fontId="5" fillId="2" borderId="22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23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4" fontId="5" fillId="2" borderId="24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vertical="center"/>
    </xf>
    <xf numFmtId="0" fontId="5" fillId="2" borderId="4" xfId="0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top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5" fontId="5" fillId="0" borderId="7" xfId="0" applyNumberFormat="1" applyFont="1" applyFill="1" applyBorder="1" applyAlignment="1" applyProtection="1">
      <alignment vertical="center"/>
    </xf>
    <xf numFmtId="166" fontId="5" fillId="0" borderId="7" xfId="0" applyNumberFormat="1" applyFont="1" applyFill="1" applyBorder="1" applyAlignment="1" applyProtection="1">
      <alignment vertical="center"/>
    </xf>
    <xf numFmtId="166" fontId="5" fillId="0" borderId="8" xfId="0" applyNumberFormat="1" applyFont="1" applyFill="1" applyBorder="1" applyAlignment="1" applyProtection="1">
      <alignment vertical="center"/>
    </xf>
    <xf numFmtId="166" fontId="5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zoomScale="80" zoomScaleNormal="80" workbookViewId="0">
      <selection activeCell="A5" sqref="A5:I5"/>
    </sheetView>
  </sheetViews>
  <sheetFormatPr defaultColWidth="9" defaultRowHeight="15"/>
  <cols>
    <col min="1" max="1" width="58.42578125" style="1" customWidth="1"/>
    <col min="2" max="2" width="28.28515625" style="1" customWidth="1"/>
    <col min="3" max="3" width="20.140625" style="1" customWidth="1"/>
    <col min="4" max="4" width="20.7109375" style="1" customWidth="1"/>
    <col min="5" max="5" width="18.85546875" style="1" customWidth="1"/>
    <col min="6" max="6" width="0" style="1" hidden="1" customWidth="1"/>
    <col min="7" max="7" width="20.28515625" style="1" customWidth="1"/>
    <col min="8" max="10" width="0" style="2" hidden="1" customWidth="1"/>
    <col min="11" max="11" width="12.5703125" style="2" customWidth="1"/>
    <col min="12" max="16384" width="9" style="2"/>
  </cols>
  <sheetData>
    <row r="1" spans="1:9" ht="19.5" customHeight="1">
      <c r="A1" s="60" t="s">
        <v>54</v>
      </c>
      <c r="B1" s="61"/>
      <c r="C1" s="61"/>
      <c r="D1" s="61"/>
      <c r="E1" s="61"/>
      <c r="F1" s="61"/>
      <c r="G1" s="61"/>
      <c r="H1" s="3"/>
      <c r="I1" s="3"/>
    </row>
    <row r="2" spans="1:9" ht="13.5" customHeight="1">
      <c r="A2" s="61"/>
      <c r="B2" s="61"/>
      <c r="C2" s="61"/>
      <c r="D2" s="61"/>
      <c r="E2" s="61"/>
      <c r="F2" s="61"/>
      <c r="G2" s="61"/>
      <c r="H2" s="3"/>
      <c r="I2" s="3"/>
    </row>
    <row r="3" spans="1:9" ht="15.75">
      <c r="A3" s="62" t="s">
        <v>0</v>
      </c>
      <c r="B3" s="62"/>
      <c r="C3" s="62"/>
      <c r="D3" s="62"/>
      <c r="E3" s="62"/>
      <c r="F3" s="62"/>
      <c r="G3" s="62"/>
      <c r="H3" s="62"/>
      <c r="I3" s="62"/>
    </row>
    <row r="4" spans="1:9" ht="15.75">
      <c r="A4" s="59"/>
      <c r="B4" s="59"/>
      <c r="C4" s="59"/>
      <c r="D4" s="59"/>
      <c r="E4" s="59"/>
      <c r="F4" s="59"/>
      <c r="G4" s="59"/>
      <c r="H4" s="59"/>
      <c r="I4" s="59"/>
    </row>
    <row r="5" spans="1:9" ht="15.75">
      <c r="A5" s="59"/>
      <c r="B5" s="59"/>
      <c r="C5" s="59"/>
      <c r="D5" s="59"/>
      <c r="E5" s="59"/>
      <c r="F5" s="59"/>
      <c r="G5" s="59"/>
      <c r="H5" s="59"/>
      <c r="I5" s="59"/>
    </row>
    <row r="6" spans="1:9" ht="15.75">
      <c r="A6" s="59"/>
      <c r="B6" s="59"/>
      <c r="C6" s="59"/>
      <c r="D6" s="59"/>
      <c r="E6" s="59"/>
      <c r="F6" s="59"/>
      <c r="G6" s="59"/>
      <c r="H6" s="59"/>
      <c r="I6" s="59"/>
    </row>
    <row r="7" spans="1:9" ht="14.25" customHeight="1">
      <c r="A7" s="59"/>
      <c r="B7" s="59"/>
      <c r="C7" s="59"/>
      <c r="D7" s="59"/>
      <c r="E7" s="59"/>
      <c r="F7" s="59"/>
      <c r="G7" s="59"/>
      <c r="H7" s="59"/>
      <c r="I7" s="59"/>
    </row>
    <row r="8" spans="1:9" ht="15.75" hidden="1">
      <c r="A8" s="59"/>
      <c r="B8" s="59"/>
      <c r="C8" s="59"/>
      <c r="D8" s="59"/>
      <c r="E8" s="59"/>
      <c r="F8" s="59"/>
      <c r="G8" s="59"/>
      <c r="H8" s="59"/>
      <c r="I8" s="59"/>
    </row>
    <row r="9" spans="1:9" ht="15.75" hidden="1">
      <c r="A9" s="59"/>
      <c r="B9" s="59"/>
      <c r="C9" s="59"/>
      <c r="D9" s="59"/>
      <c r="E9" s="59"/>
      <c r="F9" s="59"/>
      <c r="G9" s="59"/>
      <c r="H9" s="59"/>
      <c r="I9" s="59"/>
    </row>
    <row r="10" spans="1:9" ht="0.75" customHeight="1">
      <c r="A10" s="66"/>
      <c r="B10" s="66"/>
      <c r="C10" s="66"/>
      <c r="D10" s="66"/>
      <c r="E10" s="66"/>
      <c r="F10" s="66"/>
      <c r="G10" s="66"/>
      <c r="H10" s="4"/>
      <c r="I10" s="4"/>
    </row>
    <row r="11" spans="1:9" ht="44.25" customHeight="1">
      <c r="A11" s="67" t="s">
        <v>1</v>
      </c>
      <c r="B11" s="67"/>
      <c r="C11" s="67"/>
      <c r="D11" s="67"/>
      <c r="E11" s="67"/>
      <c r="F11" s="67"/>
      <c r="G11" s="67"/>
      <c r="H11" s="5"/>
      <c r="I11" s="6"/>
    </row>
    <row r="12" spans="1:9" ht="54.75" customHeight="1">
      <c r="A12" s="7" t="s">
        <v>2</v>
      </c>
      <c r="B12" s="8" t="s">
        <v>3</v>
      </c>
      <c r="C12" s="8" t="s">
        <v>4</v>
      </c>
      <c r="D12" s="8" t="s">
        <v>5</v>
      </c>
      <c r="E12" s="8" t="s">
        <v>6</v>
      </c>
      <c r="F12" s="8" t="s">
        <v>7</v>
      </c>
      <c r="G12" s="9" t="s">
        <v>8</v>
      </c>
      <c r="H12" s="5"/>
      <c r="I12" s="6"/>
    </row>
    <row r="13" spans="1:9" ht="17.100000000000001" customHeight="1">
      <c r="A13" s="68" t="s">
        <v>9</v>
      </c>
      <c r="B13" s="10" t="s">
        <v>10</v>
      </c>
      <c r="C13" s="11">
        <v>477</v>
      </c>
      <c r="D13" s="10"/>
      <c r="E13" s="12">
        <f t="shared" ref="E13:E21" si="0">(C13*D13)/1.23/1.15</f>
        <v>0</v>
      </c>
      <c r="F13" s="12">
        <v>0.57999999999999996</v>
      </c>
      <c r="G13" s="13">
        <f t="shared" ref="G13:G46" si="1">C13*D13*0.58</f>
        <v>0</v>
      </c>
      <c r="H13" s="5"/>
      <c r="I13" s="6"/>
    </row>
    <row r="14" spans="1:9" ht="17.100000000000001" customHeight="1">
      <c r="A14" s="68"/>
      <c r="B14" s="14" t="s">
        <v>11</v>
      </c>
      <c r="C14" s="15">
        <v>377</v>
      </c>
      <c r="D14" s="14"/>
      <c r="E14" s="12">
        <f t="shared" si="0"/>
        <v>0</v>
      </c>
      <c r="F14" s="12">
        <v>1.58</v>
      </c>
      <c r="G14" s="13">
        <f t="shared" si="1"/>
        <v>0</v>
      </c>
      <c r="H14" s="5"/>
      <c r="I14" s="6"/>
    </row>
    <row r="15" spans="1:9" ht="17.100000000000001" customHeight="1">
      <c r="A15" s="68"/>
      <c r="B15" s="14" t="s">
        <v>12</v>
      </c>
      <c r="C15" s="15">
        <v>227</v>
      </c>
      <c r="D15" s="14"/>
      <c r="E15" s="12">
        <f t="shared" si="0"/>
        <v>0</v>
      </c>
      <c r="F15" s="12">
        <v>2.58</v>
      </c>
      <c r="G15" s="13">
        <f t="shared" si="1"/>
        <v>0</v>
      </c>
      <c r="H15" s="5"/>
      <c r="I15" s="6"/>
    </row>
    <row r="16" spans="1:9" ht="17.100000000000001" customHeight="1">
      <c r="A16" s="63" t="s">
        <v>13</v>
      </c>
      <c r="B16" s="16" t="s">
        <v>10</v>
      </c>
      <c r="C16" s="17">
        <v>367</v>
      </c>
      <c r="D16" s="16"/>
      <c r="E16" s="12">
        <f t="shared" si="0"/>
        <v>0</v>
      </c>
      <c r="F16" s="12">
        <v>3.58</v>
      </c>
      <c r="G16" s="13">
        <f t="shared" si="1"/>
        <v>0</v>
      </c>
      <c r="H16" s="5"/>
      <c r="I16" s="6"/>
    </row>
    <row r="17" spans="1:9" ht="17.100000000000001" customHeight="1">
      <c r="A17" s="63"/>
      <c r="B17" s="18" t="s">
        <v>11</v>
      </c>
      <c r="C17" s="19">
        <v>257</v>
      </c>
      <c r="D17" s="18"/>
      <c r="E17" s="12">
        <f t="shared" si="0"/>
        <v>0</v>
      </c>
      <c r="F17" s="12">
        <v>4.58</v>
      </c>
      <c r="G17" s="13">
        <f t="shared" si="1"/>
        <v>0</v>
      </c>
      <c r="H17" s="5"/>
      <c r="I17" s="6"/>
    </row>
    <row r="18" spans="1:9" ht="17.100000000000001" customHeight="1">
      <c r="A18" s="63" t="s">
        <v>14</v>
      </c>
      <c r="B18" s="16" t="s">
        <v>10</v>
      </c>
      <c r="C18" s="17">
        <v>297</v>
      </c>
      <c r="D18" s="16"/>
      <c r="E18" s="12">
        <f t="shared" si="0"/>
        <v>0</v>
      </c>
      <c r="F18" s="12">
        <v>6.58</v>
      </c>
      <c r="G18" s="13">
        <f t="shared" si="1"/>
        <v>0</v>
      </c>
      <c r="H18" s="5"/>
      <c r="I18" s="6"/>
    </row>
    <row r="19" spans="1:9" ht="17.100000000000001" customHeight="1">
      <c r="A19" s="63"/>
      <c r="B19" s="18" t="s">
        <v>11</v>
      </c>
      <c r="C19" s="19">
        <v>187</v>
      </c>
      <c r="D19" s="18"/>
      <c r="E19" s="12">
        <f t="shared" si="0"/>
        <v>0</v>
      </c>
      <c r="F19" s="12">
        <v>7.58</v>
      </c>
      <c r="G19" s="13">
        <f t="shared" si="1"/>
        <v>0</v>
      </c>
      <c r="H19" s="5"/>
      <c r="I19" s="6"/>
    </row>
    <row r="20" spans="1:9" ht="17.100000000000001" customHeight="1">
      <c r="A20" s="20" t="s">
        <v>15</v>
      </c>
      <c r="B20" s="21" t="s">
        <v>16</v>
      </c>
      <c r="C20" s="22">
        <v>227</v>
      </c>
      <c r="D20" s="23"/>
      <c r="E20" s="12">
        <f t="shared" si="0"/>
        <v>0</v>
      </c>
      <c r="F20" s="12"/>
      <c r="G20" s="13">
        <f t="shared" si="1"/>
        <v>0</v>
      </c>
      <c r="H20" s="5"/>
      <c r="I20" s="6"/>
    </row>
    <row r="21" spans="1:9" ht="17.100000000000001" customHeight="1">
      <c r="A21" s="20" t="s">
        <v>17</v>
      </c>
      <c r="B21" s="21" t="s">
        <v>12</v>
      </c>
      <c r="C21" s="22">
        <v>287</v>
      </c>
      <c r="D21" s="23"/>
      <c r="E21" s="12">
        <f t="shared" si="0"/>
        <v>0</v>
      </c>
      <c r="F21" s="12"/>
      <c r="G21" s="13">
        <f t="shared" si="1"/>
        <v>0</v>
      </c>
      <c r="H21" s="5"/>
      <c r="I21" s="6"/>
    </row>
    <row r="22" spans="1:9" ht="17.100000000000001" customHeight="1">
      <c r="A22" s="64" t="s">
        <v>18</v>
      </c>
      <c r="B22" s="24" t="s">
        <v>19</v>
      </c>
      <c r="C22" s="17">
        <v>317</v>
      </c>
      <c r="D22" s="16"/>
      <c r="E22" s="12">
        <f>(C22*D22)/1.08/1.15</f>
        <v>0</v>
      </c>
      <c r="F22" s="12">
        <v>9.58</v>
      </c>
      <c r="G22" s="13">
        <f t="shared" si="1"/>
        <v>0</v>
      </c>
      <c r="H22" s="5"/>
      <c r="I22" s="6"/>
    </row>
    <row r="23" spans="1:9" ht="17.100000000000001" customHeight="1">
      <c r="A23" s="64"/>
      <c r="B23" s="25" t="s">
        <v>20</v>
      </c>
      <c r="C23" s="26">
        <v>167</v>
      </c>
      <c r="D23" s="27"/>
      <c r="E23" s="12">
        <f>(C23*D23)/1.08/1.15</f>
        <v>0</v>
      </c>
      <c r="F23" s="12">
        <v>10.58</v>
      </c>
      <c r="G23" s="13">
        <f t="shared" si="1"/>
        <v>0</v>
      </c>
      <c r="H23" s="5"/>
      <c r="I23" s="6"/>
    </row>
    <row r="24" spans="1:9" ht="17.100000000000001" customHeight="1">
      <c r="A24" s="20" t="s">
        <v>21</v>
      </c>
      <c r="B24" s="28" t="s">
        <v>20</v>
      </c>
      <c r="C24" s="29">
        <v>127</v>
      </c>
      <c r="D24" s="30"/>
      <c r="E24" s="12">
        <f>(C24*D24)/1.08/1.15</f>
        <v>0</v>
      </c>
      <c r="F24" s="12"/>
      <c r="G24" s="13">
        <f t="shared" si="1"/>
        <v>0</v>
      </c>
      <c r="H24" s="5"/>
      <c r="I24" s="6"/>
    </row>
    <row r="25" spans="1:9" ht="17.100000000000001" customHeight="1">
      <c r="A25" s="20" t="s">
        <v>22</v>
      </c>
      <c r="B25" s="21" t="s">
        <v>20</v>
      </c>
      <c r="C25" s="22">
        <v>117</v>
      </c>
      <c r="D25" s="23"/>
      <c r="E25" s="12">
        <f>(C25*D25)/1.08/1.15</f>
        <v>0</v>
      </c>
      <c r="F25" s="12"/>
      <c r="G25" s="13">
        <f t="shared" si="1"/>
        <v>0</v>
      </c>
      <c r="H25" s="5"/>
      <c r="I25" s="6"/>
    </row>
    <row r="26" spans="1:9" ht="17.100000000000001" customHeight="1">
      <c r="A26" s="31" t="s">
        <v>23</v>
      </c>
      <c r="B26" s="32" t="s">
        <v>12</v>
      </c>
      <c r="C26" s="17">
        <v>227</v>
      </c>
      <c r="D26" s="16"/>
      <c r="E26" s="12">
        <f t="shared" ref="E26:E33" si="2">(C26*D26)/1.23/1.15</f>
        <v>0</v>
      </c>
      <c r="F26" s="12">
        <v>11.58</v>
      </c>
      <c r="G26" s="13">
        <f t="shared" si="1"/>
        <v>0</v>
      </c>
      <c r="H26" s="5"/>
      <c r="I26" s="6"/>
    </row>
    <row r="27" spans="1:9" ht="17.100000000000001" customHeight="1">
      <c r="A27" s="33" t="s">
        <v>24</v>
      </c>
      <c r="B27" s="34" t="s">
        <v>12</v>
      </c>
      <c r="C27" s="19">
        <v>227</v>
      </c>
      <c r="D27" s="18"/>
      <c r="E27" s="12">
        <f t="shared" si="2"/>
        <v>0</v>
      </c>
      <c r="F27" s="12">
        <v>12.58</v>
      </c>
      <c r="G27" s="13">
        <f t="shared" si="1"/>
        <v>0</v>
      </c>
      <c r="H27" s="5"/>
      <c r="I27" s="6"/>
    </row>
    <row r="28" spans="1:9" ht="17.100000000000001" customHeight="1">
      <c r="A28" s="35" t="s">
        <v>25</v>
      </c>
      <c r="B28" s="34" t="s">
        <v>26</v>
      </c>
      <c r="C28" s="36">
        <v>127</v>
      </c>
      <c r="D28" s="27"/>
      <c r="E28" s="12">
        <f t="shared" si="2"/>
        <v>0</v>
      </c>
      <c r="F28" s="12">
        <v>13.58</v>
      </c>
      <c r="G28" s="13">
        <f t="shared" si="1"/>
        <v>0</v>
      </c>
      <c r="H28" s="5"/>
      <c r="I28" s="6"/>
    </row>
    <row r="29" spans="1:9" ht="17.100000000000001" customHeight="1">
      <c r="A29" s="37" t="s">
        <v>27</v>
      </c>
      <c r="B29" s="38" t="s">
        <v>28</v>
      </c>
      <c r="C29" s="26">
        <v>67</v>
      </c>
      <c r="D29" s="39"/>
      <c r="E29" s="12">
        <f t="shared" si="2"/>
        <v>0</v>
      </c>
      <c r="F29" s="12">
        <v>14.58</v>
      </c>
      <c r="G29" s="13">
        <f t="shared" si="1"/>
        <v>0</v>
      </c>
      <c r="H29" s="5"/>
      <c r="I29" s="6"/>
    </row>
    <row r="30" spans="1:9" ht="17.100000000000001" customHeight="1">
      <c r="A30" s="40" t="s">
        <v>29</v>
      </c>
      <c r="B30" s="41" t="s">
        <v>30</v>
      </c>
      <c r="C30" s="22">
        <v>99</v>
      </c>
      <c r="D30" s="23"/>
      <c r="E30" s="12">
        <f t="shared" si="2"/>
        <v>0</v>
      </c>
      <c r="F30" s="12"/>
      <c r="G30" s="13">
        <f t="shared" si="1"/>
        <v>0</v>
      </c>
      <c r="H30" s="5"/>
      <c r="I30" s="6"/>
    </row>
    <row r="31" spans="1:9" ht="17.100000000000001" customHeight="1">
      <c r="A31" s="31" t="s">
        <v>31</v>
      </c>
      <c r="B31" s="42" t="s">
        <v>32</v>
      </c>
      <c r="C31" s="17">
        <v>167</v>
      </c>
      <c r="D31" s="16"/>
      <c r="E31" s="12">
        <f t="shared" si="2"/>
        <v>0</v>
      </c>
      <c r="F31" s="12">
        <v>15.58</v>
      </c>
      <c r="G31" s="13">
        <f t="shared" si="1"/>
        <v>0</v>
      </c>
      <c r="H31" s="5"/>
      <c r="I31" s="6"/>
    </row>
    <row r="32" spans="1:9" ht="17.100000000000001" customHeight="1">
      <c r="A32" s="35" t="s">
        <v>33</v>
      </c>
      <c r="B32" s="34" t="s">
        <v>34</v>
      </c>
      <c r="C32" s="19">
        <v>167</v>
      </c>
      <c r="D32" s="18"/>
      <c r="E32" s="12">
        <f t="shared" si="2"/>
        <v>0</v>
      </c>
      <c r="F32" s="12">
        <v>16.579999999999998</v>
      </c>
      <c r="G32" s="13">
        <f t="shared" si="1"/>
        <v>0</v>
      </c>
      <c r="H32" s="5"/>
      <c r="I32" s="6"/>
    </row>
    <row r="33" spans="1:9" ht="17.100000000000001" customHeight="1">
      <c r="A33" s="35" t="s">
        <v>35</v>
      </c>
      <c r="B33" s="34" t="s">
        <v>10</v>
      </c>
      <c r="C33" s="19">
        <v>147</v>
      </c>
      <c r="D33" s="18"/>
      <c r="E33" s="12">
        <f t="shared" si="2"/>
        <v>0</v>
      </c>
      <c r="F33" s="12">
        <v>16.579999999999998</v>
      </c>
      <c r="G33" s="13">
        <f t="shared" si="1"/>
        <v>0</v>
      </c>
      <c r="H33" s="5"/>
      <c r="I33" s="6"/>
    </row>
    <row r="34" spans="1:9" ht="17.100000000000001" customHeight="1">
      <c r="A34" s="35" t="s">
        <v>36</v>
      </c>
      <c r="B34" s="18" t="s">
        <v>37</v>
      </c>
      <c r="C34" s="19">
        <v>89</v>
      </c>
      <c r="D34" s="18"/>
      <c r="E34" s="12">
        <f>(C34*D34)/1.08/1.15</f>
        <v>0</v>
      </c>
      <c r="F34" s="12">
        <v>17.579999999999998</v>
      </c>
      <c r="G34" s="13">
        <f t="shared" si="1"/>
        <v>0</v>
      </c>
      <c r="H34" s="5"/>
      <c r="I34" s="6"/>
    </row>
    <row r="35" spans="1:9" ht="17.100000000000001" customHeight="1">
      <c r="A35" s="35" t="s">
        <v>38</v>
      </c>
      <c r="B35" s="18" t="s">
        <v>12</v>
      </c>
      <c r="C35" s="19">
        <v>19</v>
      </c>
      <c r="D35" s="18"/>
      <c r="E35" s="12">
        <f>(C35*D35)/1.23/1.15</f>
        <v>0</v>
      </c>
      <c r="F35" s="12">
        <v>18.579999999999998</v>
      </c>
      <c r="G35" s="13">
        <f t="shared" si="1"/>
        <v>0</v>
      </c>
      <c r="H35" s="5"/>
      <c r="I35" s="6"/>
    </row>
    <row r="36" spans="1:9" ht="17.100000000000001" customHeight="1">
      <c r="A36" s="35" t="s">
        <v>39</v>
      </c>
      <c r="B36" s="18" t="s">
        <v>30</v>
      </c>
      <c r="C36" s="19">
        <v>119</v>
      </c>
      <c r="D36" s="18"/>
      <c r="E36" s="12">
        <f>(C36*D36)/1.23/1.15</f>
        <v>0</v>
      </c>
      <c r="F36" s="12">
        <v>18.579999999999998</v>
      </c>
      <c r="G36" s="13">
        <f t="shared" si="1"/>
        <v>0</v>
      </c>
      <c r="H36" s="5"/>
      <c r="I36" s="6"/>
    </row>
    <row r="37" spans="1:9" ht="17.100000000000001" customHeight="1">
      <c r="A37" s="35" t="s">
        <v>40</v>
      </c>
      <c r="B37" s="18" t="s">
        <v>34</v>
      </c>
      <c r="C37" s="19">
        <v>97</v>
      </c>
      <c r="D37" s="18"/>
      <c r="E37" s="12">
        <f>(C37*D37)/1.23/1.15</f>
        <v>0</v>
      </c>
      <c r="F37" s="12">
        <v>18.579999999999998</v>
      </c>
      <c r="G37" s="13">
        <f t="shared" si="1"/>
        <v>0</v>
      </c>
      <c r="H37" s="5"/>
      <c r="I37" s="6"/>
    </row>
    <row r="38" spans="1:9" ht="16.5" customHeight="1">
      <c r="A38" s="37" t="s">
        <v>41</v>
      </c>
      <c r="B38" s="39" t="s">
        <v>20</v>
      </c>
      <c r="C38" s="26">
        <v>157</v>
      </c>
      <c r="D38" s="39"/>
      <c r="E38" s="12">
        <f>(C38*D38)/1.08/1.15</f>
        <v>0</v>
      </c>
      <c r="F38" s="12">
        <v>19.579999999999998</v>
      </c>
      <c r="G38" s="13">
        <f t="shared" si="1"/>
        <v>0</v>
      </c>
      <c r="H38" s="5"/>
      <c r="I38" s="6"/>
    </row>
    <row r="39" spans="1:9" ht="16.5" customHeight="1">
      <c r="A39" s="43" t="s">
        <v>42</v>
      </c>
      <c r="B39" s="44" t="s">
        <v>10</v>
      </c>
      <c r="C39" s="45">
        <v>117</v>
      </c>
      <c r="D39" s="44"/>
      <c r="E39" s="12">
        <f>(C39*D39)/1.23/1.15</f>
        <v>0</v>
      </c>
      <c r="F39" s="12"/>
      <c r="G39" s="13">
        <f t="shared" si="1"/>
        <v>0</v>
      </c>
      <c r="H39" s="5"/>
      <c r="I39" s="6"/>
    </row>
    <row r="40" spans="1:9" ht="16.5" customHeight="1">
      <c r="A40" s="43" t="s">
        <v>43</v>
      </c>
      <c r="B40" s="44" t="s">
        <v>10</v>
      </c>
      <c r="C40" s="45">
        <v>97</v>
      </c>
      <c r="D40" s="44"/>
      <c r="E40" s="12">
        <f>(C40*D40)/1.23/1.15</f>
        <v>0</v>
      </c>
      <c r="F40" s="12"/>
      <c r="G40" s="13">
        <f t="shared" si="1"/>
        <v>0</v>
      </c>
      <c r="H40" s="5"/>
      <c r="I40" s="6"/>
    </row>
    <row r="41" spans="1:9" ht="16.5" customHeight="1">
      <c r="A41" s="43" t="s">
        <v>44</v>
      </c>
      <c r="B41" s="44" t="s">
        <v>20</v>
      </c>
      <c r="C41" s="45">
        <v>127</v>
      </c>
      <c r="D41" s="44"/>
      <c r="E41" s="12">
        <f>(C41*D41)/1.08/1.15</f>
        <v>0</v>
      </c>
      <c r="F41" s="12"/>
      <c r="G41" s="13">
        <f t="shared" si="1"/>
        <v>0</v>
      </c>
      <c r="H41" s="5"/>
      <c r="I41" s="6"/>
    </row>
    <row r="42" spans="1:9" ht="16.5" customHeight="1">
      <c r="A42" s="43" t="s">
        <v>45</v>
      </c>
      <c r="B42" s="44" t="s">
        <v>46</v>
      </c>
      <c r="C42" s="45">
        <v>117</v>
      </c>
      <c r="D42" s="44"/>
      <c r="E42" s="12">
        <f>(C42*D42)/1.08/1.15</f>
        <v>0</v>
      </c>
      <c r="F42" s="12"/>
      <c r="G42" s="13">
        <f t="shared" si="1"/>
        <v>0</v>
      </c>
      <c r="H42" s="5"/>
      <c r="I42" s="6"/>
    </row>
    <row r="43" spans="1:9" ht="16.5" customHeight="1">
      <c r="A43" s="43" t="s">
        <v>47</v>
      </c>
      <c r="B43" s="44" t="s">
        <v>20</v>
      </c>
      <c r="C43" s="45">
        <v>247</v>
      </c>
      <c r="D43" s="44"/>
      <c r="E43" s="12">
        <f>(C43*D43)/1.08/1.15</f>
        <v>0</v>
      </c>
      <c r="F43" s="12"/>
      <c r="G43" s="13">
        <f t="shared" si="1"/>
        <v>0</v>
      </c>
      <c r="H43" s="5"/>
      <c r="I43" s="6"/>
    </row>
    <row r="44" spans="1:9" ht="51" customHeight="1">
      <c r="A44" s="46" t="s">
        <v>48</v>
      </c>
      <c r="B44" s="47" t="s">
        <v>49</v>
      </c>
      <c r="C44" s="48">
        <v>459</v>
      </c>
      <c r="D44" s="49"/>
      <c r="E44" s="12">
        <f>(C44*D44)/1.23/1.15</f>
        <v>0</v>
      </c>
      <c r="F44" s="12">
        <v>20.58</v>
      </c>
      <c r="G44" s="13">
        <f t="shared" si="1"/>
        <v>0</v>
      </c>
      <c r="H44" s="3"/>
      <c r="I44" s="3"/>
    </row>
    <row r="45" spans="1:9" ht="51" customHeight="1">
      <c r="A45" s="46" t="s">
        <v>50</v>
      </c>
      <c r="B45" s="47" t="s">
        <v>51</v>
      </c>
      <c r="C45" s="48">
        <v>668</v>
      </c>
      <c r="D45" s="49"/>
      <c r="E45" s="12">
        <f>(C45*D45)/1.23/1.15</f>
        <v>0</v>
      </c>
      <c r="F45" s="12">
        <v>20.58</v>
      </c>
      <c r="G45" s="13">
        <f t="shared" si="1"/>
        <v>0</v>
      </c>
      <c r="H45" s="3"/>
      <c r="I45" s="3"/>
    </row>
    <row r="46" spans="1:9" ht="17.100000000000001" customHeight="1">
      <c r="A46" s="46" t="s">
        <v>52</v>
      </c>
      <c r="B46" s="50" t="s">
        <v>53</v>
      </c>
      <c r="C46" s="48">
        <v>99</v>
      </c>
      <c r="D46" s="49"/>
      <c r="E46" s="12">
        <f>(C46*D46)/1.08/1.15</f>
        <v>0</v>
      </c>
      <c r="F46" s="12">
        <v>21.58</v>
      </c>
      <c r="G46" s="13">
        <f t="shared" si="1"/>
        <v>0</v>
      </c>
      <c r="H46" s="3"/>
      <c r="I46" s="3"/>
    </row>
    <row r="47" spans="1:9" ht="20.100000000000001" customHeight="1">
      <c r="A47" s="51"/>
      <c r="B47" s="52"/>
      <c r="C47" s="52"/>
      <c r="D47" s="53"/>
      <c r="E47" s="54">
        <f>SUM(E13:E46)</f>
        <v>0</v>
      </c>
      <c r="F47" s="55"/>
      <c r="G47" s="56">
        <f>SUM(G13:G46)</f>
        <v>0</v>
      </c>
      <c r="H47" s="3"/>
      <c r="I47" s="3"/>
    </row>
    <row r="48" spans="1:9" ht="8.25" customHeight="1">
      <c r="A48" s="51"/>
      <c r="B48" s="51"/>
      <c r="C48" s="51"/>
      <c r="D48" s="51"/>
      <c r="E48" s="51"/>
      <c r="F48" s="51"/>
      <c r="G48" s="51"/>
      <c r="H48" s="3"/>
      <c r="I48" s="3"/>
    </row>
    <row r="49" spans="1:9" ht="15" customHeight="1">
      <c r="A49" s="51"/>
      <c r="B49" s="51"/>
      <c r="C49" s="51"/>
      <c r="D49" s="51"/>
      <c r="E49" s="51"/>
      <c r="F49" s="51"/>
      <c r="G49" s="57"/>
      <c r="H49" s="3"/>
      <c r="I49" s="3"/>
    </row>
    <row r="50" spans="1:9">
      <c r="A50" s="65"/>
      <c r="B50" s="65"/>
      <c r="C50" s="65"/>
      <c r="D50" s="65"/>
      <c r="E50" s="65"/>
      <c r="F50" s="65"/>
      <c r="G50" s="65"/>
    </row>
    <row r="51" spans="1:9">
      <c r="A51" s="58"/>
      <c r="B51" s="58"/>
      <c r="C51" s="58"/>
      <c r="D51" s="58"/>
      <c r="E51" s="58"/>
      <c r="F51" s="58"/>
      <c r="G51" s="58"/>
    </row>
  </sheetData>
  <sheetProtection selectLockedCells="1" selectUnlockedCells="1"/>
  <mergeCells count="15">
    <mergeCell ref="A18:A19"/>
    <mergeCell ref="A22:A23"/>
    <mergeCell ref="A50:G50"/>
    <mergeCell ref="A8:I8"/>
    <mergeCell ref="A9:I9"/>
    <mergeCell ref="A10:G10"/>
    <mergeCell ref="A11:G11"/>
    <mergeCell ref="A13:A15"/>
    <mergeCell ref="A16:A17"/>
    <mergeCell ref="A7:I7"/>
    <mergeCell ref="A1:G2"/>
    <mergeCell ref="A3:I3"/>
    <mergeCell ref="A4:I4"/>
    <mergeCell ref="A5:I5"/>
    <mergeCell ref="A6:I6"/>
  </mergeCells>
  <printOptions horizontalCentered="1"/>
  <pageMargins left="0.31527777777777777" right="0.31527777777777777" top="0" bottom="0" header="0.51180555555555551" footer="0.51180555555555551"/>
  <pageSetup paperSize="9" scale="6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</vt:lpstr>
      <vt:lpstr>Wzór!Obszar_wydruku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Rynek</dc:creator>
  <cp:lastModifiedBy>User</cp:lastModifiedBy>
  <dcterms:created xsi:type="dcterms:W3CDTF">2019-10-17T11:22:01Z</dcterms:created>
  <dcterms:modified xsi:type="dcterms:W3CDTF">2019-11-04T12:43:14Z</dcterms:modified>
</cp:coreProperties>
</file>